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0" yWindow="460" windowWidth="10000" windowHeight="12700" activeTab="0"/>
  </bookViews>
  <sheets>
    <sheet name="TRANSPORTATION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<sst xmlns="http://schemas.openxmlformats.org/spreadsheetml/2006/main" count="73" uniqueCount="59">
  <si>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FYE ______________________</t>
  </si>
  <si>
    <t>ANNUAL</t>
  </si>
  <si>
    <t>MILEAGE</t>
  </si>
  <si>
    <t>TOTAL</t>
  </si>
  <si>
    <t>OBJECT</t>
  </si>
  <si>
    <t>RENTALS</t>
  </si>
  <si>
    <t>UTILITIES</t>
  </si>
  <si>
    <t>OTHER P.O.S</t>
  </si>
  <si>
    <t>NATURAL GAS</t>
  </si>
  <si>
    <t>BOTTLED GAS</t>
  </si>
  <si>
    <t>ELECTRICITY</t>
  </si>
  <si>
    <t>GASOLINE</t>
  </si>
  <si>
    <t>DIESEL FUEL</t>
  </si>
  <si>
    <t>SUPPLIES</t>
  </si>
  <si>
    <t>OIL AND GREASE</t>
  </si>
  <si>
    <t>REPAIR PARTS</t>
  </si>
  <si>
    <t>TIRES AND TUBES</t>
  </si>
  <si>
    <t>COMMUNICATIONS</t>
  </si>
  <si>
    <t>OTHER</t>
  </si>
  <si>
    <t>%</t>
  </si>
  <si>
    <t xml:space="preserve">% </t>
  </si>
  <si>
    <t>SALARIES</t>
  </si>
  <si>
    <t>BENEFITS</t>
  </si>
  <si>
    <t>OTHER DIRECT</t>
  </si>
  <si>
    <t>ANNUAL RATE PER STUDENT</t>
  </si>
  <si>
    <t>DISTRICT _____________________</t>
  </si>
  <si>
    <t>MILEAGE AND BUSES NEEDED:</t>
  </si>
  <si>
    <t>REGULAR BUSES</t>
  </si>
  <si>
    <t>TYPE ONE VEHICLES</t>
  </si>
  <si>
    <t>MOTOR POOL</t>
  </si>
  <si>
    <t>COSTS TYPE ONE</t>
  </si>
  <si>
    <t>COSTS REGULAR</t>
  </si>
  <si>
    <t>TYPE ONE</t>
  </si>
  <si>
    <t>REGULAR</t>
  </si>
  <si>
    <t>SUB-TOTAL TRANSPORTATION COSTS</t>
  </si>
  <si>
    <t>RIDER SHIP</t>
  </si>
  <si>
    <t>TOTAL ESE STUDENTS</t>
  </si>
  <si>
    <t>TOTAL TRANSPORTATION COSTS</t>
  </si>
  <si>
    <t xml:space="preserve">                         FLEET INSURANCE COSTS</t>
  </si>
  <si>
    <t xml:space="preserve">DAILY RATE </t>
  </si>
  <si>
    <t xml:space="preserve">WEIGHTED AVERAGE DAILY RATE </t>
  </si>
  <si>
    <t>ESE STUDENTS WHO RIDE IN TYPE ONE VEHICLES ONLY:</t>
  </si>
  <si>
    <t>ESE TYPE TWO STUDENTS WHO RIDE REGULAR BUSSES:</t>
  </si>
  <si>
    <t>TOTAL RIDER SHIP</t>
  </si>
  <si>
    <t>REPAIRS/ MAINT.</t>
  </si>
  <si>
    <t>OTHER VEHICLES</t>
  </si>
  <si>
    <t xml:space="preserve">VEHICLE DEPRECIATION COSTS </t>
  </si>
  <si>
    <r>
      <t xml:space="preserve">TRANSPORTATION FLEET COSTS-FUNCTION 7800 </t>
    </r>
    <r>
      <rPr>
        <b/>
        <sz val="8"/>
        <rFont val="Arial"/>
        <family val="2"/>
      </rPr>
      <t xml:space="preserve"> </t>
    </r>
  </si>
  <si>
    <t xml:space="preserve">RIDER SHIP DETAIL  </t>
  </si>
  <si>
    <t xml:space="preserve">DRIVERS AND ATTENDANTS </t>
  </si>
  <si>
    <t xml:space="preserve">OTHER DIRECT COSTS </t>
  </si>
  <si>
    <r>
      <t xml:space="preserve">CURRENT APPROVED INDIRECT RATE  </t>
    </r>
    <r>
      <rPr>
        <b/>
        <sz val="8"/>
        <rFont val="Arial"/>
        <family val="2"/>
      </rPr>
      <t xml:space="preserve"> </t>
    </r>
  </si>
  <si>
    <t>NUMBER OF</t>
  </si>
  <si>
    <t>VEHICLES</t>
  </si>
  <si>
    <t>TRANSPORTATION BLANK FORM</t>
  </si>
  <si>
    <t>Attachment III</t>
  </si>
  <si>
    <t xml:space="preserve">TRIP RATE </t>
  </si>
  <si>
    <t xml:space="preserve">WEIGHTED AVERAGE TRIP RATE </t>
  </si>
  <si>
    <t>Bold yellow highlighted cells for district input.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</si>
</sst>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4" fontId="1" fillId="0" borderId="10" xfId="42" applyNumberFormat="1" applyFont="1" applyBorder="1" applyAlignment="1">
      <alignment/>
    </xf>
    <xf numFmtId="10" fontId="1" fillId="0" borderId="10" xfId="57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0" fontId="1" fillId="0" borderId="0" xfId="57" applyNumberFormat="1" applyFont="1" applyBorder="1" applyAlignment="1">
      <alignment/>
    </xf>
    <xf numFmtId="174" fontId="1" fillId="0" borderId="0" xfId="42" applyNumberFormat="1" applyFont="1" applyAlignment="1">
      <alignment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0" fontId="1" fillId="0" borderId="10" xfId="44" applyFont="1" applyBorder="1" applyAlignment="1">
      <alignment/>
    </xf>
    <xf numFmtId="9" fontId="1" fillId="0" borderId="0" xfId="57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0" fontId="1" fillId="0" borderId="0" xfId="44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0" fontId="2" fillId="0" borderId="10" xfId="44" applyFont="1" applyBorder="1" applyAlignment="1">
      <alignment/>
    </xf>
    <xf numFmtId="170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1" fillId="0" borderId="17" xfId="0" applyNumberFormat="1" applyFont="1" applyBorder="1" applyAlignment="1">
      <alignment/>
    </xf>
    <xf numFmtId="0" fontId="2" fillId="0" borderId="10" xfId="0" applyFont="1" applyBorder="1" applyAlignment="1">
      <alignment/>
    </xf>
    <xf numFmtId="177" fontId="2" fillId="0" borderId="10" xfId="44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0" fontId="1" fillId="0" borderId="0" xfId="57" applyNumberFormat="1" applyFont="1" applyAlignment="1">
      <alignment/>
    </xf>
    <xf numFmtId="170" fontId="1" fillId="0" borderId="10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0" fontId="1" fillId="0" borderId="17" xfId="57" applyNumberFormat="1" applyFont="1" applyBorder="1" applyAlignment="1">
      <alignment/>
    </xf>
    <xf numFmtId="170" fontId="2" fillId="0" borderId="14" xfId="44" applyFont="1" applyBorder="1" applyAlignment="1">
      <alignment/>
    </xf>
    <xf numFmtId="0" fontId="3" fillId="0" borderId="0" xfId="0" applyFont="1" applyAlignment="1">
      <alignment horizontal="right"/>
    </xf>
    <xf numFmtId="174" fontId="2" fillId="0" borderId="0" xfId="42" applyNumberFormat="1" applyFont="1" applyBorder="1" applyAlignment="1">
      <alignment horizontal="center"/>
    </xf>
    <xf numFmtId="0" fontId="1" fillId="0" borderId="17" xfId="0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7" fontId="2" fillId="0" borderId="14" xfId="44" applyNumberFormat="1" applyFont="1" applyBorder="1" applyAlignment="1">
      <alignment/>
    </xf>
    <xf numFmtId="177" fontId="2" fillId="0" borderId="17" xfId="44" applyNumberFormat="1" applyFont="1" applyBorder="1" applyAlignment="1">
      <alignment/>
    </xf>
    <xf numFmtId="177" fontId="1" fillId="0" borderId="10" xfId="44" applyNumberFormat="1" applyFont="1" applyBorder="1" applyAlignment="1">
      <alignment/>
    </xf>
    <xf numFmtId="177" fontId="2" fillId="0" borderId="17" xfId="57" applyNumberFormat="1" applyFont="1" applyBorder="1" applyAlignment="1">
      <alignment/>
    </xf>
    <xf numFmtId="177" fontId="2" fillId="0" borderId="10" xfId="57" applyNumberFormat="1" applyFont="1" applyBorder="1" applyAlignment="1">
      <alignment/>
    </xf>
    <xf numFmtId="177" fontId="1" fillId="0" borderId="0" xfId="0" applyNumberFormat="1" applyFont="1" applyAlignment="1">
      <alignment/>
    </xf>
    <xf numFmtId="174" fontId="2" fillId="32" borderId="20" xfId="42" applyNumberFormat="1" applyFont="1" applyFill="1" applyBorder="1" applyAlignment="1">
      <alignment horizontal="center"/>
    </xf>
    <xf numFmtId="0" fontId="2" fillId="32" borderId="20" xfId="42" applyNumberFormat="1" applyFont="1" applyFill="1" applyBorder="1" applyAlignment="1">
      <alignment horizontal="center"/>
    </xf>
    <xf numFmtId="177" fontId="1" fillId="32" borderId="20" xfId="44" applyNumberFormat="1" applyFont="1" applyFill="1" applyBorder="1" applyAlignment="1">
      <alignment/>
    </xf>
    <xf numFmtId="174" fontId="2" fillId="32" borderId="20" xfId="42" applyNumberFormat="1" applyFont="1" applyFill="1" applyBorder="1" applyAlignment="1">
      <alignment/>
    </xf>
    <xf numFmtId="170" fontId="1" fillId="32" borderId="20" xfId="44" applyFont="1" applyFill="1" applyBorder="1" applyAlignment="1">
      <alignment/>
    </xf>
    <xf numFmtId="170" fontId="1" fillId="32" borderId="20" xfId="0" applyNumberFormat="1" applyFont="1" applyFill="1" applyBorder="1" applyAlignment="1">
      <alignment/>
    </xf>
    <xf numFmtId="177" fontId="2" fillId="32" borderId="20" xfId="44" applyNumberFormat="1" applyFont="1" applyFill="1" applyBorder="1" applyAlignment="1">
      <alignment/>
    </xf>
    <xf numFmtId="177" fontId="2" fillId="32" borderId="21" xfId="44" applyNumberFormat="1" applyFont="1" applyFill="1" applyBorder="1" applyAlignment="1">
      <alignment/>
    </xf>
    <xf numFmtId="10" fontId="1" fillId="32" borderId="20" xfId="57" applyNumberFormat="1" applyFont="1" applyFill="1" applyBorder="1" applyAlignment="1">
      <alignment/>
    </xf>
    <xf numFmtId="10" fontId="1" fillId="0" borderId="19" xfId="57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0" fontId="1" fillId="0" borderId="0" xfId="57" applyNumberFormat="1" applyFont="1" applyBorder="1" applyAlignment="1" applyProtection="1">
      <alignment/>
      <protection locked="0"/>
    </xf>
    <xf numFmtId="0" fontId="1" fillId="0" borderId="19" xfId="57" applyNumberFormat="1" applyFont="1" applyBorder="1" applyAlignment="1" applyProtection="1">
      <alignment/>
      <protection locked="0"/>
    </xf>
    <xf numFmtId="10" fontId="1" fillId="0" borderId="10" xfId="57" applyNumberFormat="1" applyFont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PageLayoutView="0" workbookViewId="0" topLeftCell="A1">
      <selection activeCell="L20" sqref="L20"/>
    </sheetView>
  </sheetViews>
  <sheetFormatPr defaultColWidth="9.140625" defaultRowHeight="12.75"/>
  <cols>
    <col min="1" max="1" width="6.421875" style="1" customWidth="1"/>
    <col min="2" max="2" width="0.42578125" style="1" customWidth="1"/>
    <col min="3" max="3" width="8.8515625" style="1" customWidth="1"/>
    <col min="4" max="4" width="8.7109375" style="1" customWidth="1"/>
    <col min="5" max="5" width="20.7109375" style="1" customWidth="1"/>
    <col min="6" max="6" width="13.7109375" style="1" customWidth="1"/>
    <col min="7" max="7" width="18.7109375" style="1" customWidth="1"/>
    <col min="8" max="8" width="20.7109375" style="1" customWidth="1"/>
    <col min="9" max="9" width="6.421875" style="1" customWidth="1"/>
    <col min="10" max="10" width="8.8515625" style="1" customWidth="1"/>
    <col min="11" max="16384" width="9.140625" style="1" customWidth="1"/>
  </cols>
  <sheetData>
    <row r="1" spans="1:8" ht="15.75">
      <c r="A1" s="73" t="s">
        <v>54</v>
      </c>
      <c r="B1" s="73"/>
      <c r="C1" s="73"/>
      <c r="D1" s="73"/>
      <c r="E1" s="73"/>
      <c r="F1" s="1" t="s">
        <v>25</v>
      </c>
      <c r="H1" s="46" t="s">
        <v>55</v>
      </c>
    </row>
    <row r="2" ht="10.5">
      <c r="F2" s="1" t="s">
        <v>0</v>
      </c>
    </row>
    <row r="3" ht="10.5">
      <c r="A3" s="1" t="s">
        <v>26</v>
      </c>
    </row>
    <row r="4" spans="4:9" ht="10.5">
      <c r="D4" s="6" t="s">
        <v>52</v>
      </c>
      <c r="E4" s="7" t="s">
        <v>19</v>
      </c>
      <c r="F4" s="8" t="s">
        <v>1</v>
      </c>
      <c r="G4" s="7" t="s">
        <v>20</v>
      </c>
      <c r="H4" s="9" t="s">
        <v>3</v>
      </c>
      <c r="I4" s="10"/>
    </row>
    <row r="5" spans="4:9" ht="12" thickBot="1">
      <c r="D5" s="43" t="s">
        <v>53</v>
      </c>
      <c r="E5" s="11" t="s">
        <v>53</v>
      </c>
      <c r="F5" s="19" t="s">
        <v>2</v>
      </c>
      <c r="G5" s="12" t="s">
        <v>2</v>
      </c>
      <c r="H5" s="42" t="s">
        <v>35</v>
      </c>
      <c r="I5" s="10"/>
    </row>
    <row r="6" spans="1:9" ht="12" thickBot="1">
      <c r="A6" s="1" t="s">
        <v>28</v>
      </c>
      <c r="D6" s="58"/>
      <c r="E6" s="66" t="e">
        <f>D6/D12</f>
        <v>#DIV/0!</v>
      </c>
      <c r="F6" s="57"/>
      <c r="G6" s="66" t="e">
        <f>F6/F12</f>
        <v>#DIV/0!</v>
      </c>
      <c r="H6" s="57"/>
      <c r="I6" s="13"/>
    </row>
    <row r="7" spans="4:9" ht="6" customHeight="1" thickBot="1">
      <c r="D7" s="14"/>
      <c r="E7" s="67"/>
      <c r="G7" s="67"/>
      <c r="H7" s="14"/>
      <c r="I7" s="13"/>
    </row>
    <row r="8" spans="1:9" ht="12" thickBot="1">
      <c r="A8" s="1" t="s">
        <v>27</v>
      </c>
      <c r="D8" s="57"/>
      <c r="E8" s="66" t="e">
        <f>D8/D12</f>
        <v>#DIV/0!</v>
      </c>
      <c r="F8" s="57"/>
      <c r="G8" s="66" t="e">
        <f>F8/F12</f>
        <v>#DIV/0!</v>
      </c>
      <c r="H8" s="57"/>
      <c r="I8" s="13"/>
    </row>
    <row r="9" spans="4:9" ht="6" customHeight="1" thickBot="1">
      <c r="D9" s="47"/>
      <c r="E9" s="68"/>
      <c r="F9" s="47"/>
      <c r="G9" s="68"/>
      <c r="H9" s="47"/>
      <c r="I9" s="13"/>
    </row>
    <row r="10" spans="1:9" ht="12" thickBot="1">
      <c r="A10" s="1" t="s">
        <v>45</v>
      </c>
      <c r="D10" s="57"/>
      <c r="E10" s="69" t="e">
        <f>D10/D12</f>
        <v>#DIV/0!</v>
      </c>
      <c r="F10" s="57"/>
      <c r="G10" s="66" t="e">
        <f>F10/F12</f>
        <v>#DIV/0!</v>
      </c>
      <c r="H10" s="57"/>
      <c r="I10" s="13"/>
    </row>
    <row r="11" spans="5:8" ht="6" customHeight="1">
      <c r="E11" s="67"/>
      <c r="G11" s="67"/>
      <c r="H11" s="14"/>
    </row>
    <row r="12" spans="3:8" ht="10.5">
      <c r="C12" s="15" t="s">
        <v>3</v>
      </c>
      <c r="D12" s="49">
        <f>D6+D8+D10</f>
        <v>0</v>
      </c>
      <c r="E12" s="70" t="e">
        <f>SUM(E6:E10)</f>
        <v>#DIV/0!</v>
      </c>
      <c r="F12" s="16">
        <f>SUM(F6:F10)</f>
        <v>0</v>
      </c>
      <c r="G12" s="70" t="e">
        <f>SUM(G6:G10)</f>
        <v>#DIV/0!</v>
      </c>
      <c r="H12" s="3">
        <f>SUM(H6:H10)</f>
        <v>0</v>
      </c>
    </row>
    <row r="13" spans="6:10" ht="10.5">
      <c r="F13" s="19"/>
      <c r="I13" s="19"/>
      <c r="J13" s="19"/>
    </row>
    <row r="14" spans="1:11" ht="10.5">
      <c r="A14" s="1" t="s">
        <v>47</v>
      </c>
      <c r="I14" s="18"/>
      <c r="J14" s="18"/>
      <c r="K14" s="19"/>
    </row>
    <row r="15" spans="7:11" ht="10.5">
      <c r="G15" s="71" t="s">
        <v>48</v>
      </c>
      <c r="H15" s="72"/>
      <c r="I15" s="18"/>
      <c r="J15" s="18"/>
      <c r="K15" s="19"/>
    </row>
    <row r="16" spans="1:11" ht="12" thickBot="1">
      <c r="A16" s="1" t="s">
        <v>4</v>
      </c>
      <c r="I16" s="18"/>
      <c r="J16" s="18"/>
      <c r="K16" s="19"/>
    </row>
    <row r="17" spans="1:10" ht="12" thickBot="1">
      <c r="A17" s="17">
        <v>100</v>
      </c>
      <c r="C17" s="1" t="s">
        <v>21</v>
      </c>
      <c r="E17" s="59"/>
      <c r="I17" s="18"/>
      <c r="J17" s="21"/>
    </row>
    <row r="18" spans="1:10" ht="12" thickBot="1">
      <c r="A18" s="17">
        <v>200</v>
      </c>
      <c r="C18" s="1" t="s">
        <v>22</v>
      </c>
      <c r="E18" s="59"/>
      <c r="H18" s="2" t="s">
        <v>41</v>
      </c>
      <c r="I18" s="18"/>
      <c r="J18" s="13"/>
    </row>
    <row r="19" spans="1:10" ht="12" thickBot="1">
      <c r="A19" s="17">
        <v>350</v>
      </c>
      <c r="C19" s="1" t="s">
        <v>44</v>
      </c>
      <c r="E19" s="59"/>
      <c r="G19" s="60"/>
      <c r="H19" s="44" t="e">
        <f>G19/G26</f>
        <v>#DIV/0!</v>
      </c>
      <c r="I19" s="18"/>
      <c r="J19" s="13"/>
    </row>
    <row r="20" spans="1:10" ht="12" thickBot="1">
      <c r="A20" s="17">
        <v>360</v>
      </c>
      <c r="C20" s="1" t="s">
        <v>5</v>
      </c>
      <c r="E20" s="59"/>
      <c r="I20" s="18"/>
      <c r="J20" s="13"/>
    </row>
    <row r="21" spans="1:10" ht="12" thickBot="1">
      <c r="A21" s="17">
        <v>370</v>
      </c>
      <c r="C21" s="1" t="s">
        <v>17</v>
      </c>
      <c r="E21" s="59"/>
      <c r="H21" s="2" t="s">
        <v>42</v>
      </c>
      <c r="I21" s="18"/>
      <c r="J21" s="13"/>
    </row>
    <row r="22" spans="1:10" ht="12" thickBot="1">
      <c r="A22" s="17">
        <v>380</v>
      </c>
      <c r="C22" s="1" t="s">
        <v>6</v>
      </c>
      <c r="E22" s="59"/>
      <c r="G22" s="60"/>
      <c r="H22" s="44" t="e">
        <f>G22/G26</f>
        <v>#DIV/0!</v>
      </c>
      <c r="I22" s="18"/>
      <c r="J22" s="13"/>
    </row>
    <row r="23" spans="1:5" ht="12" thickBot="1">
      <c r="A23" s="17">
        <v>390</v>
      </c>
      <c r="C23" s="1" t="s">
        <v>7</v>
      </c>
      <c r="E23" s="59"/>
    </row>
    <row r="24" spans="1:5" ht="12" thickBot="1">
      <c r="A24" s="17">
        <v>410</v>
      </c>
      <c r="C24" s="1" t="s">
        <v>8</v>
      </c>
      <c r="E24" s="59"/>
    </row>
    <row r="25" spans="1:7" ht="12" thickBot="1">
      <c r="A25" s="17">
        <v>420</v>
      </c>
      <c r="C25" s="1" t="s">
        <v>9</v>
      </c>
      <c r="E25" s="59"/>
      <c r="G25" s="5" t="s">
        <v>36</v>
      </c>
    </row>
    <row r="26" spans="1:8" ht="12" thickBot="1">
      <c r="A26" s="17">
        <v>430</v>
      </c>
      <c r="C26" s="1" t="s">
        <v>10</v>
      </c>
      <c r="E26" s="59"/>
      <c r="G26" s="3">
        <f>G19+G22</f>
        <v>0</v>
      </c>
      <c r="H26" s="4" t="e">
        <f>H19+H22</f>
        <v>#DIV/0!</v>
      </c>
    </row>
    <row r="27" spans="1:5" ht="12" thickBot="1">
      <c r="A27" s="17">
        <v>450</v>
      </c>
      <c r="C27" s="1" t="s">
        <v>11</v>
      </c>
      <c r="E27" s="59"/>
    </row>
    <row r="28" spans="1:5" ht="12" thickBot="1">
      <c r="A28" s="17">
        <v>460</v>
      </c>
      <c r="C28" s="1" t="s">
        <v>12</v>
      </c>
      <c r="E28" s="59"/>
    </row>
    <row r="29" spans="1:5" ht="12" thickBot="1">
      <c r="A29" s="17">
        <v>510</v>
      </c>
      <c r="C29" s="1" t="s">
        <v>13</v>
      </c>
      <c r="E29" s="59"/>
    </row>
    <row r="30" spans="1:5" ht="12" thickBot="1">
      <c r="A30" s="17">
        <v>540</v>
      </c>
      <c r="C30" s="1" t="s">
        <v>14</v>
      </c>
      <c r="E30" s="59"/>
    </row>
    <row r="31" spans="1:5" ht="12" thickBot="1">
      <c r="A31" s="17">
        <v>550</v>
      </c>
      <c r="C31" s="1" t="s">
        <v>15</v>
      </c>
      <c r="E31" s="59"/>
    </row>
    <row r="32" spans="1:5" ht="12" thickBot="1">
      <c r="A32" s="17">
        <v>560</v>
      </c>
      <c r="C32" s="1" t="s">
        <v>16</v>
      </c>
      <c r="E32" s="59"/>
    </row>
    <row r="33" spans="1:8" ht="12" thickBot="1">
      <c r="A33" s="17"/>
      <c r="C33" s="1" t="s">
        <v>18</v>
      </c>
      <c r="E33" s="59"/>
      <c r="G33" s="22" t="s">
        <v>29</v>
      </c>
      <c r="H33" s="23" t="s">
        <v>29</v>
      </c>
    </row>
    <row r="34" spans="1:8" ht="10.5">
      <c r="A34" s="17"/>
      <c r="F34" s="24"/>
      <c r="G34" s="25" t="s">
        <v>30</v>
      </c>
      <c r="H34" s="26" t="s">
        <v>31</v>
      </c>
    </row>
    <row r="35" spans="4:8" ht="10.5">
      <c r="D35" s="27" t="s">
        <v>3</v>
      </c>
      <c r="E35" s="50">
        <f>SUM(E17:E34)</f>
        <v>0</v>
      </c>
      <c r="G35" s="34" t="e">
        <f>E35*G6</f>
        <v>#DIV/0!</v>
      </c>
      <c r="H35" s="34" t="e">
        <f>E35*G8</f>
        <v>#DIV/0!</v>
      </c>
    </row>
    <row r="36" spans="5:8" ht="6" customHeight="1">
      <c r="E36" s="17"/>
      <c r="F36" s="29"/>
      <c r="G36" s="30"/>
      <c r="H36" s="31"/>
    </row>
    <row r="37" spans="1:6" ht="12" thickBot="1">
      <c r="A37" s="74" t="s">
        <v>49</v>
      </c>
      <c r="B37" s="75"/>
      <c r="C37" s="75"/>
      <c r="D37" s="75"/>
      <c r="E37" s="75"/>
      <c r="F37" s="76"/>
    </row>
    <row r="38" spans="6:8" ht="12" thickBot="1">
      <c r="F38" s="35" t="s">
        <v>21</v>
      </c>
      <c r="G38" s="59"/>
      <c r="H38" s="59"/>
    </row>
    <row r="39" spans="6:8" ht="12" thickBot="1">
      <c r="F39" s="35" t="s">
        <v>22</v>
      </c>
      <c r="G39" s="59"/>
      <c r="H39" s="59"/>
    </row>
    <row r="40" spans="6:8" ht="12" thickBot="1">
      <c r="F40" s="35" t="s">
        <v>23</v>
      </c>
      <c r="G40" s="61">
        <v>0</v>
      </c>
      <c r="H40" s="62"/>
    </row>
    <row r="41" spans="6:8" ht="10.5">
      <c r="F41" s="33" t="s">
        <v>3</v>
      </c>
      <c r="G41" s="51">
        <f>SUM(G38:G40)</f>
        <v>0</v>
      </c>
      <c r="H41" s="51">
        <f>SUM(H38:H40)</f>
        <v>0</v>
      </c>
    </row>
    <row r="42" ht="6" customHeight="1" thickBot="1"/>
    <row r="43" spans="1:8" ht="12" thickBot="1">
      <c r="A43" s="74" t="s">
        <v>46</v>
      </c>
      <c r="B43" s="75"/>
      <c r="C43" s="75"/>
      <c r="D43" s="75"/>
      <c r="E43" s="75"/>
      <c r="F43" s="76"/>
      <c r="G43" s="63"/>
      <c r="H43" s="63"/>
    </row>
    <row r="44" ht="6" customHeight="1"/>
    <row r="45" spans="7:8" ht="12" thickBot="1">
      <c r="G45" s="23" t="s">
        <v>32</v>
      </c>
      <c r="H45" s="27" t="s">
        <v>33</v>
      </c>
    </row>
    <row r="46" spans="1:8" ht="12" thickBot="1">
      <c r="A46" s="74" t="s">
        <v>38</v>
      </c>
      <c r="B46" s="75"/>
      <c r="C46" s="75"/>
      <c r="D46" s="75"/>
      <c r="E46" s="75"/>
      <c r="F46" s="64"/>
      <c r="G46" s="53" t="e">
        <f>F46*E6</f>
        <v>#DIV/0!</v>
      </c>
      <c r="H46" s="53" t="e">
        <f>F46*E8</f>
        <v>#DIV/0!</v>
      </c>
    </row>
    <row r="47" ht="6" customHeight="1"/>
    <row r="48" spans="1:8" ht="12" thickBot="1">
      <c r="A48" s="74" t="s">
        <v>50</v>
      </c>
      <c r="B48" s="75"/>
      <c r="C48" s="75"/>
      <c r="D48" s="75"/>
      <c r="E48" s="75"/>
      <c r="F48" s="76"/>
      <c r="G48" s="23" t="s">
        <v>32</v>
      </c>
      <c r="H48" s="23" t="s">
        <v>33</v>
      </c>
    </row>
    <row r="49" spans="6:8" ht="12" thickBot="1">
      <c r="F49" s="35" t="s">
        <v>21</v>
      </c>
      <c r="G49" s="61">
        <v>0</v>
      </c>
      <c r="H49" s="61">
        <v>0</v>
      </c>
    </row>
    <row r="50" spans="6:8" ht="12" thickBot="1">
      <c r="F50" s="35" t="s">
        <v>22</v>
      </c>
      <c r="G50" s="61">
        <v>0</v>
      </c>
      <c r="H50" s="61">
        <v>0</v>
      </c>
    </row>
    <row r="51" spans="6:8" ht="12" thickBot="1">
      <c r="F51" s="35" t="s">
        <v>18</v>
      </c>
      <c r="G51" s="61">
        <v>0</v>
      </c>
      <c r="H51" s="61">
        <v>0</v>
      </c>
    </row>
    <row r="52" spans="6:8" ht="10.5">
      <c r="F52" s="33" t="s">
        <v>3</v>
      </c>
      <c r="G52" s="45">
        <f>SUM(G49:G51)</f>
        <v>0</v>
      </c>
      <c r="H52" s="45">
        <f>SUM(H49:H51)</f>
        <v>0</v>
      </c>
    </row>
    <row r="53" ht="6" customHeight="1">
      <c r="G53" s="24"/>
    </row>
    <row r="54" spans="3:8" ht="10.5">
      <c r="C54" s="35"/>
      <c r="D54" s="36"/>
      <c r="E54" s="36"/>
      <c r="F54" s="37" t="s">
        <v>34</v>
      </c>
      <c r="G54" s="52" t="e">
        <f>G35+G41+G43+G46+G52</f>
        <v>#DIV/0!</v>
      </c>
      <c r="H54" s="52" t="e">
        <f>H35+H41+H43+H46+H52</f>
        <v>#DIV/0!</v>
      </c>
    </row>
    <row r="55" ht="5.25" customHeight="1" thickBot="1">
      <c r="H55" s="56"/>
    </row>
    <row r="56" spans="3:8" ht="12" thickBot="1">
      <c r="C56" s="35"/>
      <c r="D56" s="36"/>
      <c r="E56" s="48" t="s">
        <v>51</v>
      </c>
      <c r="F56" s="65"/>
      <c r="G56" s="52" t="e">
        <f>F56*G54</f>
        <v>#DIV/0!</v>
      </c>
      <c r="H56" s="34" t="e">
        <f>F56*H54</f>
        <v>#DIV/0!</v>
      </c>
    </row>
    <row r="57" spans="6:8" ht="6" customHeight="1">
      <c r="F57" s="18"/>
      <c r="G57" s="38"/>
      <c r="H57" s="39"/>
    </row>
    <row r="58" spans="4:8" ht="10.5">
      <c r="D58" s="35"/>
      <c r="E58" s="36"/>
      <c r="F58" s="37" t="s">
        <v>37</v>
      </c>
      <c r="G58" s="54" t="e">
        <f>G54+G56</f>
        <v>#DIV/0!</v>
      </c>
      <c r="H58" s="55" t="e">
        <f>H54+H56</f>
        <v>#DIV/0!</v>
      </c>
    </row>
    <row r="59" ht="6" customHeight="1"/>
    <row r="60" spans="4:8" ht="10.5">
      <c r="D60" s="35"/>
      <c r="E60" s="36"/>
      <c r="F60" s="37" t="s">
        <v>43</v>
      </c>
      <c r="G60" s="3">
        <f>H6</f>
        <v>0</v>
      </c>
      <c r="H60" s="16">
        <f>H8</f>
        <v>0</v>
      </c>
    </row>
    <row r="61" ht="6" customHeight="1"/>
    <row r="62" spans="4:8" ht="10.5">
      <c r="D62" s="35"/>
      <c r="E62" s="36"/>
      <c r="F62" s="5" t="s">
        <v>24</v>
      </c>
      <c r="G62" s="53" t="e">
        <f>G58/G60</f>
        <v>#DIV/0!</v>
      </c>
      <c r="H62" s="53" t="e">
        <f>H58/H60</f>
        <v>#DIV/0!</v>
      </c>
    </row>
    <row r="63" ht="6" customHeight="1"/>
    <row r="64" spans="4:8" ht="10.5">
      <c r="D64" s="35"/>
      <c r="E64" s="36"/>
      <c r="F64" s="37" t="s">
        <v>39</v>
      </c>
      <c r="G64" s="32" t="e">
        <f>G62/180</f>
        <v>#DIV/0!</v>
      </c>
      <c r="H64" s="40" t="e">
        <f>H62/180</f>
        <v>#DIV/0!</v>
      </c>
    </row>
    <row r="65" ht="6" customHeight="1"/>
    <row r="66" spans="4:8" ht="10.5">
      <c r="D66" s="35"/>
      <c r="E66" s="36"/>
      <c r="F66" s="37" t="s">
        <v>56</v>
      </c>
      <c r="G66" s="41" t="e">
        <f>G64/2</f>
        <v>#DIV/0!</v>
      </c>
      <c r="H66" s="40" t="e">
        <f>H64/2</f>
        <v>#DIV/0!</v>
      </c>
    </row>
    <row r="67" ht="6" customHeight="1"/>
    <row r="68" spans="4:7" ht="10.5">
      <c r="D68" s="35"/>
      <c r="E68" s="36"/>
      <c r="F68" s="37" t="s">
        <v>40</v>
      </c>
      <c r="G68" s="20" t="e">
        <f>(G64*H19)+(H64*H22)</f>
        <v>#DIV/0!</v>
      </c>
    </row>
    <row r="69" ht="6" customHeight="1"/>
    <row r="70" spans="4:7" ht="10.5">
      <c r="D70" s="35"/>
      <c r="E70" s="36"/>
      <c r="F70" s="37" t="s">
        <v>57</v>
      </c>
      <c r="G70" s="28" t="e">
        <f>G68/2</f>
        <v>#DIV/0!</v>
      </c>
    </row>
    <row r="71" ht="6" customHeight="1"/>
    <row r="74" ht="10.5">
      <c r="A74" s="1" t="s">
        <v>58</v>
      </c>
    </row>
  </sheetData>
  <sheetProtection/>
  <mergeCells count="6">
    <mergeCell ref="G15:H15"/>
    <mergeCell ref="A1:E1"/>
    <mergeCell ref="A48:F48"/>
    <mergeCell ref="A37:F37"/>
    <mergeCell ref="A46:E46"/>
    <mergeCell ref="A43:F43"/>
  </mergeCells>
  <printOptions horizontalCentered="1"/>
  <pageMargins left="0.25" right="0.17" top="0.42" bottom="0.19" header="0.18" footer="0.17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robinsoj</dc:creator>
  <cp:keywords/>
  <dc:description/>
  <cp:lastModifiedBy>Microsoft Office User</cp:lastModifiedBy>
  <cp:lastPrinted>2016-08-19T18:27:49Z</cp:lastPrinted>
  <dcterms:created xsi:type="dcterms:W3CDTF">2005-01-04T19:49:52Z</dcterms:created>
  <dcterms:modified xsi:type="dcterms:W3CDTF">2017-08-25T13:53:28Z</dcterms:modified>
  <cp:category/>
  <cp:version/>
  <cp:contentType/>
  <cp:contentStatus/>
</cp:coreProperties>
</file>